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вел\Documents\СТФ\2017\"/>
    </mc:Choice>
  </mc:AlternateContent>
  <bookViews>
    <workbookView xWindow="240" yWindow="60" windowWidth="20115" windowHeight="8010"/>
  </bookViews>
  <sheets>
    <sheet name="Бали" sheetId="1" r:id="rId1"/>
  </sheets>
  <calcPr calcId="162913"/>
</workbook>
</file>

<file path=xl/calcChain.xml><?xml version="1.0" encoding="utf-8"?>
<calcChain xmlns="http://schemas.openxmlformats.org/spreadsheetml/2006/main">
  <c r="M15" i="1" l="1"/>
  <c r="L15" i="1"/>
  <c r="M14" i="1"/>
  <c r="L14" i="1"/>
  <c r="M13" i="1"/>
  <c r="L13" i="1"/>
  <c r="M12" i="1"/>
  <c r="L12" i="1"/>
  <c r="M11" i="1"/>
  <c r="L11" i="1"/>
  <c r="N10" i="1"/>
  <c r="M10" i="1"/>
  <c r="P10" i="1" s="1"/>
  <c r="L10" i="1"/>
  <c r="P9" i="1"/>
  <c r="M9" i="1"/>
  <c r="L9" i="1"/>
  <c r="N8" i="1"/>
  <c r="M8" i="1"/>
  <c r="P8" i="1" s="1"/>
  <c r="L8" i="1"/>
  <c r="N7" i="1"/>
  <c r="M7" i="1"/>
  <c r="P7" i="1" s="1"/>
  <c r="L7" i="1"/>
  <c r="M6" i="1"/>
  <c r="P6" i="1" s="1"/>
  <c r="L6" i="1"/>
  <c r="N5" i="1"/>
  <c r="M5" i="1"/>
  <c r="P5" i="1" s="1"/>
  <c r="L5" i="1"/>
  <c r="N4" i="1"/>
  <c r="M4" i="1"/>
  <c r="P4" i="1" s="1"/>
  <c r="L4" i="1"/>
  <c r="P3" i="1"/>
  <c r="M3" i="1"/>
  <c r="L3" i="1"/>
  <c r="N2" i="1"/>
  <c r="M2" i="1"/>
  <c r="P2" i="1" s="1"/>
  <c r="L2" i="1"/>
</calcChain>
</file>

<file path=xl/sharedStrings.xml><?xml version="1.0" encoding="utf-8"?>
<sst xmlns="http://schemas.openxmlformats.org/spreadsheetml/2006/main" count="33" uniqueCount="29">
  <si>
    <t>Команда</t>
  </si>
  <si>
    <t>TR</t>
  </si>
  <si>
    <t>ФФФТ</t>
  </si>
  <si>
    <t>Токонци</t>
  </si>
  <si>
    <t>СВ</t>
  </si>
  <si>
    <t>Полураспад</t>
  </si>
  <si>
    <t>Last Hope</t>
  </si>
  <si>
    <t>КГДЗ</t>
  </si>
  <si>
    <t>ДСК</t>
  </si>
  <si>
    <t>В смысле?</t>
  </si>
  <si>
    <t>6 ядер</t>
  </si>
  <si>
    <t>Свідки Максвеллові</t>
  </si>
  <si>
    <t>Нихуху</t>
  </si>
  <si>
    <t>Тактична відмова</t>
  </si>
  <si>
    <t>Physics Busters</t>
  </si>
  <si>
    <t>Фізики</t>
  </si>
  <si>
    <t>Тур 1</t>
  </si>
  <si>
    <t>Тур 2</t>
  </si>
  <si>
    <t>Тур 3</t>
  </si>
  <si>
    <t>Тур 4</t>
  </si>
  <si>
    <t>Тур 5</t>
  </si>
  <si>
    <t>TSP1-5</t>
  </si>
  <si>
    <t>Півфінал</t>
  </si>
  <si>
    <t>Фінал</t>
  </si>
  <si>
    <t xml:space="preserve">TSP </t>
  </si>
  <si>
    <t>І</t>
  </si>
  <si>
    <t>ІІІ</t>
  </si>
  <si>
    <t>ІІ</t>
  </si>
  <si>
    <t>TR1-5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</si>
</sst>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Q1" sqref="Q1"/>
    </sheetView>
  </sheetViews>
  <sheetFormatPr defaultRowHeight="18.75" x14ac:dyDescent="0.3"/>
  <cols>
    <col min="1" max="1" width="18.140625" style="1" customWidth="1"/>
    <col min="2" max="2" width="8.42578125" style="2" customWidth="1"/>
    <col min="3" max="3" width="4.5703125" style="2" customWidth="1"/>
    <col min="4" max="4" width="8.42578125" style="2" customWidth="1"/>
    <col min="5" max="5" width="4.28515625" style="2" customWidth="1"/>
    <col min="6" max="6" width="8.85546875" style="2" customWidth="1"/>
    <col min="7" max="7" width="4.140625" style="2" customWidth="1"/>
    <col min="8" max="8" width="8.5703125" style="2" customWidth="1"/>
    <col min="9" max="9" width="4.28515625" style="2" customWidth="1"/>
    <col min="10" max="10" width="8.28515625" style="2" customWidth="1"/>
    <col min="11" max="11" width="4.28515625" style="2" customWidth="1"/>
    <col min="12" max="12" width="7.42578125" style="2" customWidth="1"/>
    <col min="13" max="13" width="9.5703125" style="2" customWidth="1"/>
    <col min="14" max="14" width="11" style="2" customWidth="1"/>
    <col min="15" max="15" width="9.140625" style="2"/>
    <col min="16" max="16" width="8.7109375" style="2" customWidth="1"/>
    <col min="17" max="17" width="9.140625" style="2"/>
    <col min="18" max="16384" width="9.140625" style="1"/>
  </cols>
  <sheetData>
    <row r="1" spans="1:17" x14ac:dyDescent="0.3">
      <c r="A1" s="3" t="s">
        <v>0</v>
      </c>
      <c r="B1" s="4" t="s">
        <v>16</v>
      </c>
      <c r="C1" s="4" t="s">
        <v>1</v>
      </c>
      <c r="D1" s="4" t="s">
        <v>17</v>
      </c>
      <c r="E1" s="4" t="s">
        <v>1</v>
      </c>
      <c r="F1" s="4" t="s">
        <v>18</v>
      </c>
      <c r="G1" s="4" t="s">
        <v>1</v>
      </c>
      <c r="H1" s="4" t="s">
        <v>19</v>
      </c>
      <c r="I1" s="4" t="s">
        <v>1</v>
      </c>
      <c r="J1" s="4" t="s">
        <v>20</v>
      </c>
      <c r="K1" s="4" t="s">
        <v>1</v>
      </c>
      <c r="L1" s="4" t="s">
        <v>28</v>
      </c>
      <c r="M1" s="4" t="s">
        <v>21</v>
      </c>
      <c r="N1" s="5" t="s">
        <v>22</v>
      </c>
      <c r="O1" s="4" t="s">
        <v>23</v>
      </c>
      <c r="P1" s="4" t="s">
        <v>24</v>
      </c>
      <c r="Q1" s="4"/>
    </row>
    <row r="2" spans="1:17" x14ac:dyDescent="0.3">
      <c r="A2" s="6" t="s">
        <v>2</v>
      </c>
      <c r="B2" s="7">
        <v>44.199999999999996</v>
      </c>
      <c r="C2" s="7">
        <v>4</v>
      </c>
      <c r="D2" s="7">
        <v>49.6</v>
      </c>
      <c r="E2" s="7">
        <v>4</v>
      </c>
      <c r="F2" s="7">
        <v>53.8</v>
      </c>
      <c r="G2" s="7">
        <v>5</v>
      </c>
      <c r="H2" s="7">
        <v>51.4</v>
      </c>
      <c r="I2" s="7">
        <v>5</v>
      </c>
      <c r="J2" s="7">
        <v>51.6</v>
      </c>
      <c r="K2" s="7">
        <v>5</v>
      </c>
      <c r="L2" s="7">
        <f t="shared" ref="L2:L15" si="0">C2+E2+G2+I2+K2</f>
        <v>23</v>
      </c>
      <c r="M2" s="7">
        <f t="shared" ref="M2:M15" si="1">B2+D2+F2+H2+J2</f>
        <v>250.6</v>
      </c>
      <c r="N2" s="8">
        <f>51.8+52.2</f>
        <v>104</v>
      </c>
      <c r="O2" s="9">
        <v>52.8</v>
      </c>
      <c r="P2" s="7">
        <f>M2+N2+O2</f>
        <v>407.40000000000003</v>
      </c>
      <c r="Q2" s="7" t="s">
        <v>25</v>
      </c>
    </row>
    <row r="3" spans="1:17" x14ac:dyDescent="0.3">
      <c r="A3" s="10" t="s">
        <v>3</v>
      </c>
      <c r="B3" s="7">
        <v>40.4</v>
      </c>
      <c r="C3" s="7">
        <v>4</v>
      </c>
      <c r="D3" s="7">
        <v>46.6</v>
      </c>
      <c r="E3" s="7">
        <v>4</v>
      </c>
      <c r="F3" s="7">
        <v>41.4</v>
      </c>
      <c r="G3" s="7">
        <v>4</v>
      </c>
      <c r="H3" s="7">
        <v>42.72</v>
      </c>
      <c r="I3" s="7">
        <v>4</v>
      </c>
      <c r="J3" s="7">
        <v>36.21</v>
      </c>
      <c r="K3" s="7">
        <v>2</v>
      </c>
      <c r="L3" s="7">
        <f t="shared" si="0"/>
        <v>18</v>
      </c>
      <c r="M3" s="7">
        <f t="shared" si="1"/>
        <v>207.33</v>
      </c>
      <c r="N3" s="11">
        <v>88.66</v>
      </c>
      <c r="O3" s="7">
        <v>42.86</v>
      </c>
      <c r="P3" s="7">
        <f t="shared" ref="P3:P10" si="2">M3+N3+O3</f>
        <v>338.85</v>
      </c>
      <c r="Q3" s="7" t="s">
        <v>26</v>
      </c>
    </row>
    <row r="4" spans="1:17" x14ac:dyDescent="0.3">
      <c r="A4" s="10" t="s">
        <v>4</v>
      </c>
      <c r="B4" s="7">
        <v>45.16</v>
      </c>
      <c r="C4" s="7">
        <v>4</v>
      </c>
      <c r="D4" s="7">
        <v>42.2</v>
      </c>
      <c r="E4" s="7">
        <v>3</v>
      </c>
      <c r="F4" s="7">
        <v>42</v>
      </c>
      <c r="G4" s="7">
        <v>4</v>
      </c>
      <c r="H4" s="7">
        <v>42.2</v>
      </c>
      <c r="I4" s="7">
        <v>3</v>
      </c>
      <c r="J4" s="7">
        <v>42.24</v>
      </c>
      <c r="K4" s="7">
        <v>3</v>
      </c>
      <c r="L4" s="7">
        <f t="shared" si="0"/>
        <v>17</v>
      </c>
      <c r="M4" s="7">
        <f t="shared" si="1"/>
        <v>213.8</v>
      </c>
      <c r="N4" s="12">
        <f>32.47+32.63</f>
        <v>65.099999999999994</v>
      </c>
      <c r="O4" s="7"/>
      <c r="P4" s="7">
        <f t="shared" si="2"/>
        <v>278.89999999999998</v>
      </c>
      <c r="Q4" s="7"/>
    </row>
    <row r="5" spans="1:17" x14ac:dyDescent="0.3">
      <c r="A5" s="10" t="s">
        <v>5</v>
      </c>
      <c r="B5" s="7">
        <v>34.409999999999997</v>
      </c>
      <c r="C5" s="7">
        <v>3</v>
      </c>
      <c r="D5" s="7">
        <v>42.6</v>
      </c>
      <c r="E5" s="7">
        <v>3</v>
      </c>
      <c r="F5" s="7">
        <v>42</v>
      </c>
      <c r="G5" s="7">
        <v>4</v>
      </c>
      <c r="H5" s="7">
        <v>38.880000000000003</v>
      </c>
      <c r="I5" s="7">
        <v>3</v>
      </c>
      <c r="J5" s="7">
        <v>44.4</v>
      </c>
      <c r="K5" s="7">
        <v>4</v>
      </c>
      <c r="L5" s="7">
        <f t="shared" si="0"/>
        <v>17</v>
      </c>
      <c r="M5" s="7">
        <f t="shared" si="1"/>
        <v>202.29</v>
      </c>
      <c r="N5" s="12">
        <f>45.34+45.66</f>
        <v>91</v>
      </c>
      <c r="O5" s="7">
        <v>49.53</v>
      </c>
      <c r="P5" s="7">
        <f t="shared" si="2"/>
        <v>342.81999999999994</v>
      </c>
      <c r="Q5" s="7" t="s">
        <v>27</v>
      </c>
    </row>
    <row r="6" spans="1:17" x14ac:dyDescent="0.3">
      <c r="A6" s="10" t="s">
        <v>6</v>
      </c>
      <c r="B6" s="7">
        <v>40.200000000000003</v>
      </c>
      <c r="C6" s="7">
        <v>4</v>
      </c>
      <c r="D6" s="7">
        <v>36.6</v>
      </c>
      <c r="E6" s="7">
        <v>4</v>
      </c>
      <c r="F6" s="7">
        <v>35.520000000000003</v>
      </c>
      <c r="G6" s="7">
        <v>3</v>
      </c>
      <c r="H6" s="7">
        <v>40.799999999999997</v>
      </c>
      <c r="I6" s="7">
        <v>2</v>
      </c>
      <c r="J6" s="7">
        <v>39.5</v>
      </c>
      <c r="K6" s="7">
        <v>4</v>
      </c>
      <c r="L6" s="7">
        <f t="shared" si="0"/>
        <v>17</v>
      </c>
      <c r="M6" s="7">
        <f t="shared" si="1"/>
        <v>192.62</v>
      </c>
      <c r="N6" s="11">
        <v>80.239999999999995</v>
      </c>
      <c r="O6" s="7"/>
      <c r="P6" s="7">
        <f t="shared" si="2"/>
        <v>272.86</v>
      </c>
      <c r="Q6" s="7"/>
    </row>
    <row r="7" spans="1:17" x14ac:dyDescent="0.3">
      <c r="A7" s="10" t="s">
        <v>7</v>
      </c>
      <c r="B7" s="7">
        <v>38.880000000000003</v>
      </c>
      <c r="C7" s="7">
        <v>3</v>
      </c>
      <c r="D7" s="7">
        <v>46.6</v>
      </c>
      <c r="E7" s="7">
        <v>4</v>
      </c>
      <c r="F7" s="7">
        <v>36.4</v>
      </c>
      <c r="G7" s="7">
        <v>2</v>
      </c>
      <c r="H7" s="7">
        <v>50.4</v>
      </c>
      <c r="I7" s="7">
        <v>4</v>
      </c>
      <c r="J7" s="7">
        <v>45.4</v>
      </c>
      <c r="K7" s="7">
        <v>3</v>
      </c>
      <c r="L7" s="7">
        <f t="shared" si="0"/>
        <v>16</v>
      </c>
      <c r="M7" s="7">
        <f t="shared" si="1"/>
        <v>217.68</v>
      </c>
      <c r="N7" s="8">
        <f>40+44.8</f>
        <v>84.8</v>
      </c>
      <c r="O7" s="7"/>
      <c r="P7" s="7">
        <f t="shared" si="2"/>
        <v>302.48</v>
      </c>
      <c r="Q7" s="7"/>
    </row>
    <row r="8" spans="1:17" x14ac:dyDescent="0.3">
      <c r="A8" s="10" t="s">
        <v>8</v>
      </c>
      <c r="B8" s="7">
        <v>41.52</v>
      </c>
      <c r="C8" s="7">
        <v>4</v>
      </c>
      <c r="D8" s="7">
        <v>34.32</v>
      </c>
      <c r="E8" s="7">
        <v>1</v>
      </c>
      <c r="F8" s="7">
        <v>44.6</v>
      </c>
      <c r="G8" s="7">
        <v>4</v>
      </c>
      <c r="H8" s="7">
        <v>50.6</v>
      </c>
      <c r="I8" s="7">
        <v>4</v>
      </c>
      <c r="J8" s="7">
        <v>37.83</v>
      </c>
      <c r="K8" s="7">
        <v>3</v>
      </c>
      <c r="L8" s="7">
        <f t="shared" si="0"/>
        <v>16</v>
      </c>
      <c r="M8" s="7">
        <f t="shared" si="1"/>
        <v>208.87</v>
      </c>
      <c r="N8" s="8">
        <f>41.8+45.8</f>
        <v>87.6</v>
      </c>
      <c r="O8" s="7"/>
      <c r="P8" s="7">
        <f t="shared" si="2"/>
        <v>296.47000000000003</v>
      </c>
      <c r="Q8" s="7"/>
    </row>
    <row r="9" spans="1:17" x14ac:dyDescent="0.3">
      <c r="A9" s="10" t="s">
        <v>9</v>
      </c>
      <c r="B9" s="7">
        <v>31.17</v>
      </c>
      <c r="C9" s="7">
        <v>2</v>
      </c>
      <c r="D9" s="7">
        <v>39.36</v>
      </c>
      <c r="E9" s="7">
        <v>4</v>
      </c>
      <c r="F9" s="7">
        <v>43.8</v>
      </c>
      <c r="G9" s="7">
        <v>3</v>
      </c>
      <c r="H9" s="7">
        <v>40.4</v>
      </c>
      <c r="I9" s="7">
        <v>4</v>
      </c>
      <c r="J9" s="7">
        <v>43</v>
      </c>
      <c r="K9" s="7">
        <v>3</v>
      </c>
      <c r="L9" s="7">
        <f t="shared" si="0"/>
        <v>16</v>
      </c>
      <c r="M9" s="7">
        <f t="shared" si="1"/>
        <v>197.73</v>
      </c>
      <c r="N9" s="11">
        <v>81.84</v>
      </c>
      <c r="O9" s="7"/>
      <c r="P9" s="7">
        <f t="shared" si="2"/>
        <v>279.57</v>
      </c>
      <c r="Q9" s="7"/>
    </row>
    <row r="10" spans="1:17" x14ac:dyDescent="0.3">
      <c r="A10" s="10" t="s">
        <v>10</v>
      </c>
      <c r="B10" s="7">
        <v>36.4</v>
      </c>
      <c r="C10" s="7">
        <v>2</v>
      </c>
      <c r="D10" s="7">
        <v>39.6</v>
      </c>
      <c r="E10" s="7">
        <v>4</v>
      </c>
      <c r="F10" s="7">
        <v>40.43</v>
      </c>
      <c r="G10" s="7">
        <v>3</v>
      </c>
      <c r="H10" s="7">
        <v>44</v>
      </c>
      <c r="I10" s="7">
        <v>3</v>
      </c>
      <c r="J10" s="7">
        <v>40</v>
      </c>
      <c r="K10" s="7">
        <v>3</v>
      </c>
      <c r="L10" s="7">
        <f t="shared" si="0"/>
        <v>15</v>
      </c>
      <c r="M10" s="7">
        <f t="shared" si="1"/>
        <v>200.43</v>
      </c>
      <c r="N10" s="12">
        <f>41.17+44.49</f>
        <v>85.66</v>
      </c>
      <c r="O10" s="7"/>
      <c r="P10" s="7">
        <f t="shared" si="2"/>
        <v>286.09000000000003</v>
      </c>
      <c r="Q10" s="7"/>
    </row>
    <row r="11" spans="1:17" ht="37.5" x14ac:dyDescent="0.3">
      <c r="A11" s="13" t="s">
        <v>11</v>
      </c>
      <c r="B11" s="4">
        <v>33.799999999999997</v>
      </c>
      <c r="C11" s="4">
        <v>1</v>
      </c>
      <c r="D11" s="4">
        <v>40</v>
      </c>
      <c r="E11" s="4">
        <v>2</v>
      </c>
      <c r="F11" s="4">
        <v>37.6</v>
      </c>
      <c r="G11" s="4">
        <v>3</v>
      </c>
      <c r="H11" s="4">
        <v>48.8</v>
      </c>
      <c r="I11" s="4">
        <v>3</v>
      </c>
      <c r="J11" s="4">
        <v>46.4</v>
      </c>
      <c r="K11" s="4">
        <v>4</v>
      </c>
      <c r="L11" s="4">
        <f t="shared" si="0"/>
        <v>13</v>
      </c>
      <c r="M11" s="4">
        <f t="shared" si="1"/>
        <v>206.6</v>
      </c>
      <c r="N11" s="4"/>
      <c r="O11" s="4"/>
      <c r="P11" s="4"/>
      <c r="Q11" s="4"/>
    </row>
    <row r="12" spans="1:17" x14ac:dyDescent="0.3">
      <c r="A12" s="3" t="s">
        <v>12</v>
      </c>
      <c r="B12" s="4">
        <v>34.65</v>
      </c>
      <c r="C12" s="4">
        <v>2</v>
      </c>
      <c r="D12" s="4">
        <v>41.6</v>
      </c>
      <c r="E12" s="4">
        <v>3</v>
      </c>
      <c r="F12" s="4">
        <v>36.24</v>
      </c>
      <c r="G12" s="4">
        <v>4</v>
      </c>
      <c r="H12" s="4">
        <v>34</v>
      </c>
      <c r="I12" s="4">
        <v>1</v>
      </c>
      <c r="J12" s="4">
        <v>37.4</v>
      </c>
      <c r="K12" s="4">
        <v>2</v>
      </c>
      <c r="L12" s="4">
        <f t="shared" si="0"/>
        <v>12</v>
      </c>
      <c r="M12" s="4">
        <f t="shared" si="1"/>
        <v>183.89000000000001</v>
      </c>
      <c r="N12" s="4"/>
      <c r="O12" s="4"/>
      <c r="P12" s="4"/>
      <c r="Q12" s="4"/>
    </row>
    <row r="13" spans="1:17" ht="37.5" x14ac:dyDescent="0.3">
      <c r="A13" s="13" t="s">
        <v>13</v>
      </c>
      <c r="B13" s="4">
        <v>35.199999999999996</v>
      </c>
      <c r="C13" s="4">
        <v>2</v>
      </c>
      <c r="D13" s="4">
        <v>36.32</v>
      </c>
      <c r="E13" s="4">
        <v>2</v>
      </c>
      <c r="F13" s="4">
        <v>35.56</v>
      </c>
      <c r="G13" s="4">
        <v>1</v>
      </c>
      <c r="H13" s="4">
        <v>38.840000000000003</v>
      </c>
      <c r="I13" s="4">
        <v>3</v>
      </c>
      <c r="J13" s="4">
        <v>30.48</v>
      </c>
      <c r="K13" s="4">
        <v>3</v>
      </c>
      <c r="L13" s="4">
        <f t="shared" si="0"/>
        <v>11</v>
      </c>
      <c r="M13" s="4">
        <f t="shared" si="1"/>
        <v>176.4</v>
      </c>
      <c r="N13" s="4"/>
      <c r="O13" s="4"/>
      <c r="P13" s="4"/>
      <c r="Q13" s="4"/>
    </row>
    <row r="14" spans="1:17" x14ac:dyDescent="0.3">
      <c r="A14" s="3" t="s">
        <v>14</v>
      </c>
      <c r="B14" s="4">
        <v>22</v>
      </c>
      <c r="C14" s="4">
        <v>1</v>
      </c>
      <c r="D14" s="4">
        <v>37.200000000000003</v>
      </c>
      <c r="E14" s="4">
        <v>4</v>
      </c>
      <c r="F14" s="4">
        <v>23.8</v>
      </c>
      <c r="G14" s="4">
        <v>1</v>
      </c>
      <c r="H14" s="4">
        <v>34.36</v>
      </c>
      <c r="I14" s="4">
        <v>1</v>
      </c>
      <c r="J14" s="4">
        <v>31.44</v>
      </c>
      <c r="K14" s="4">
        <v>3</v>
      </c>
      <c r="L14" s="4">
        <f t="shared" si="0"/>
        <v>10</v>
      </c>
      <c r="M14" s="4">
        <f t="shared" si="1"/>
        <v>148.80000000000001</v>
      </c>
      <c r="N14" s="4"/>
      <c r="O14" s="4"/>
      <c r="P14" s="4"/>
      <c r="Q14" s="4"/>
    </row>
    <row r="15" spans="1:17" x14ac:dyDescent="0.3">
      <c r="A15" s="3" t="s">
        <v>15</v>
      </c>
      <c r="B15" s="4">
        <v>25.83</v>
      </c>
      <c r="C15" s="4">
        <v>1</v>
      </c>
      <c r="D15" s="4">
        <v>29.8</v>
      </c>
      <c r="E15" s="4">
        <v>1</v>
      </c>
      <c r="F15" s="4">
        <v>28.6</v>
      </c>
      <c r="G15" s="4">
        <v>1</v>
      </c>
      <c r="H15" s="4">
        <v>33.799999999999997</v>
      </c>
      <c r="I15" s="4">
        <v>1</v>
      </c>
      <c r="J15" s="4">
        <v>27.4</v>
      </c>
      <c r="K15" s="4">
        <v>1</v>
      </c>
      <c r="L15" s="4">
        <f t="shared" si="0"/>
        <v>5</v>
      </c>
      <c r="M15" s="4">
        <f t="shared" si="1"/>
        <v>145.42999999999998</v>
      </c>
      <c r="N15" s="4"/>
      <c r="O15" s="4"/>
      <c r="P15" s="4"/>
      <c r="Q15" s="4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Павел Наказной</cp:lastModifiedBy>
  <dcterms:created xsi:type="dcterms:W3CDTF">2017-12-05T05:00:16Z</dcterms:created>
  <dcterms:modified xsi:type="dcterms:W3CDTF">2017-12-10T11:49:48Z</dcterms:modified>
</cp:coreProperties>
</file>